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tkozina\Desktop\JURA\JAVNA NABAVA JURA\Općina Velika Pisanica\Nogostup faza 2 (nastavak)\Prethodno savjetovanje\"/>
    </mc:Choice>
  </mc:AlternateContent>
  <xr:revisionPtr revIDLastSave="0" documentId="8_{EA00E867-BC65-4CB8-8ABF-62C31D663D6A}" xr6:coauthVersionLast="47" xr6:coauthVersionMax="47" xr10:uidLastSave="{00000000-0000-0000-0000-000000000000}"/>
  <bookViews>
    <workbookView xWindow="-28920" yWindow="-120" windowWidth="29040" windowHeight="15720" xr2:uid="{00000000-000D-0000-FFFF-FFFF00000000}"/>
  </bookViews>
  <sheets>
    <sheet name="bez cijena" sheetId="3" r:id="rId1"/>
  </sheets>
  <definedNames>
    <definedName name="_xlnm.Print_Area" localSheetId="0">'bez cijena'!$A$1:$F$83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3" l="1"/>
  <c r="F63" i="3"/>
  <c r="F60" i="3"/>
  <c r="F57" i="3"/>
  <c r="F54" i="3"/>
  <c r="F51" i="3"/>
  <c r="F48" i="3"/>
  <c r="F45" i="3"/>
  <c r="F42" i="3"/>
  <c r="F33" i="3"/>
  <c r="F30" i="3"/>
  <c r="F27" i="3"/>
  <c r="F24" i="3"/>
  <c r="F21" i="3"/>
  <c r="F18" i="3"/>
  <c r="F15" i="3"/>
  <c r="F12" i="3"/>
  <c r="F9" i="3"/>
  <c r="F69" i="3" l="1"/>
  <c r="F76" i="3" s="1"/>
  <c r="F36" i="3"/>
  <c r="F74" i="3" s="1"/>
  <c r="F79" i="3" l="1"/>
  <c r="F83" i="3" s="1"/>
  <c r="F81" i="3" s="1"/>
</calcChain>
</file>

<file path=xl/sharedStrings.xml><?xml version="1.0" encoding="utf-8"?>
<sst xmlns="http://schemas.openxmlformats.org/spreadsheetml/2006/main" count="73" uniqueCount="39">
  <si>
    <t>1.</t>
  </si>
  <si>
    <t>m2</t>
  </si>
  <si>
    <t>2.</t>
  </si>
  <si>
    <t>m3</t>
  </si>
  <si>
    <t>3.</t>
  </si>
  <si>
    <t>Dobava, doprema i ugradnja geotekstila 200 g/m2, sa preklopima na zemljanu posteljicu. Obračun po m2.</t>
  </si>
  <si>
    <t>4.</t>
  </si>
  <si>
    <t>m1</t>
  </si>
  <si>
    <t xml:space="preserve">Dobava i postavljanje betonskih rubnjaka marke betona C 30/37, dim. 8/20/100 cm. Betonski rubnjaci dobavljaju se kao gotovi elementi koji se ugrađuju po pravcu i niveleti na betonsku podlogu od marke betona C16/20. Spojnice  zaliti cementnim mortom 1:4. Obračun po m1 komplet. </t>
  </si>
  <si>
    <t>5.</t>
  </si>
  <si>
    <t>Izrada nosivog sloja (tampona)  od  mehanički  stabiliziranog šljunčanog ili  drobljenog  kamenog materijala 0-63 mm debljine sloja 25 cm. Pri vrhu ugraditi sloj sitneži i sabiti. Kvaliteta materijala mora odgovarati standardima, a  izvođač  je dužan dostaviti ateste. Traženi modul zbijenosti ispitan kružnom pločom promjera 30 cm pri opimalnoj vlažnosti materijala  Ms = 40 MN/m2.</t>
  </si>
  <si>
    <t>6.</t>
  </si>
  <si>
    <t>7.</t>
  </si>
  <si>
    <t>PDV (25%)</t>
  </si>
  <si>
    <t>SVEUKUPNO:</t>
  </si>
  <si>
    <t>8.</t>
  </si>
  <si>
    <t>kpl</t>
  </si>
  <si>
    <t xml:space="preserve">Regulacija prometa za vrijeme izvođenja radova. Pod ovom regulacijom prometa podrazumijeva se uža regulacija prometa, tj. privremena regulacija prometa na dionici zvođenja radova. Ova stavka obuhvaća postavljanje svih potrebnih prometnih znakova privremene regulacije, po potrebi i zaštitnih ograda, održavanje svih znakova za vrijeme privremene regulacije, te nakon prestanka privremene regulacije vraćanje prometnih znakova u prvobitno stanje. </t>
  </si>
  <si>
    <t xml:space="preserve">Izrada habajućeg  sloja asfaltbetona AC 8 surf 50/70  debljine 6,0 cm. Radovi obuhvaćaju nabavu materijala, proizvodnju mješavine, prijevoz do mjesta ugradnje,pripremu podloge,  prskanje podloge bitumenskom emulzijom, te ugradnju uporabom odgovarajućih strojeva i opreme te sav rad na ugradnji tog sloja . Izvedba, kontrola i obračun prema ( HRN EN 13108-1). 
Obračun po m2 gornje površine stvarno položenog sloja.           </t>
  </si>
  <si>
    <t xml:space="preserve">TROŠKOVNIK </t>
  </si>
  <si>
    <t>Strojni iskop i proširenje staze od mješavine zemlje i šljunka. Stazu proširiti i iskopati u dubinu prema kotama iz projekta +/- 2 cm, te poravnati zemljanu posteljicu. Iskopani materijal deponirati na privremenu deponiju radi ponovne ugradnje na poravnanju terena nakon izrade nogostupa. Obračun po m3.</t>
  </si>
  <si>
    <t>Ravnanje okolnog terena i oboda jarka do nogostupa, nakon izvođenja nogostupa, sa zemljom iz iskopa. Obračun po m3 ugrađenog i zaravantog materijala.</t>
  </si>
  <si>
    <t>9.</t>
  </si>
  <si>
    <t>Odvoz preostale zemlje iz iskopa i zbrinjavanje sukladno Zakonu. Obračun po m3 u sraslom stanju.</t>
  </si>
  <si>
    <t>A. ULICA HRVATSKIH MUČENIKA</t>
  </si>
  <si>
    <t>Strojno razbijanje i vađenje postojeće staze od betonskih elemenata, prosječne širine 115 cm i prosječne debljine 10 cm. Izvađeni materijal odvesti na ovlaštenu deponiju za zbrinjavanje otpada u skladu sa Zakonom. Stavka obuhvaća i strojno rezanje betona i asfalta na mjestima gdje se postojeći dijelovi mostova uklanjaju. Obračun po m2.</t>
  </si>
  <si>
    <t>UKUPNO A:</t>
  </si>
  <si>
    <t>B. ULICA HRVATSKE REPUBLIKE</t>
  </si>
  <si>
    <t>UKUPNO B:</t>
  </si>
  <si>
    <t>REKAPITULACIJA:</t>
  </si>
  <si>
    <t>r.b.</t>
  </si>
  <si>
    <t>Opis stavke</t>
  </si>
  <si>
    <t>j.mj.</t>
  </si>
  <si>
    <t>količina</t>
  </si>
  <si>
    <t>j.mjere</t>
  </si>
  <si>
    <t>ukupna cijena</t>
  </si>
  <si>
    <t>UKUPNO (A+B):</t>
  </si>
  <si>
    <t>st. 0+512,09 do 1+492,54</t>
  </si>
  <si>
    <t>st. 0+483,88 do 1+572,69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</si>
</sst>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4" x14ac:knownFonts="1">
    <font>
      <sz val="11"/>
      <color theme="1"/>
      <name val="Calibri"/>
      <family val="2"/>
      <charset val="238"/>
      <scheme val="minor"/>
    </font>
    <font>
      <sz val="10"/>
      <color theme="1"/>
      <name val="Calibri"/>
      <family val="2"/>
      <charset val="238"/>
      <scheme val="minor"/>
    </font>
    <font>
      <b/>
      <sz val="11"/>
      <color theme="1"/>
      <name val="Calibri"/>
      <family val="2"/>
      <charset val="238"/>
      <scheme val="minor"/>
    </font>
    <font>
      <b/>
      <sz val="10"/>
      <color theme="1"/>
      <name val="Calibri"/>
      <family val="2"/>
      <charset val="238"/>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top"/>
    </xf>
    <xf numFmtId="0" fontId="1" fillId="0" borderId="0" xfId="0" applyFont="1" applyAlignment="1">
      <alignment vertical="top"/>
    </xf>
    <xf numFmtId="0" fontId="3" fillId="0" borderId="2" xfId="0" applyFont="1" applyBorder="1" applyAlignment="1">
      <alignment horizontal="center" vertical="top"/>
    </xf>
    <xf numFmtId="0" fontId="2" fillId="0" borderId="2" xfId="0" applyFont="1" applyBorder="1" applyAlignment="1">
      <alignment horizontal="center" vertical="top"/>
    </xf>
    <xf numFmtId="0" fontId="0" fillId="0" borderId="0" xfId="0" applyAlignment="1">
      <alignment vertical="top" wrapText="1"/>
    </xf>
    <xf numFmtId="0" fontId="0" fillId="0" borderId="0" xfId="0" applyAlignment="1">
      <alignment horizontal="center" vertical="top"/>
    </xf>
    <xf numFmtId="4" fontId="0" fillId="0" borderId="0" xfId="0" applyNumberFormat="1" applyAlignment="1">
      <alignment vertical="top"/>
    </xf>
    <xf numFmtId="0" fontId="0" fillId="0" borderId="1" xfId="0" applyBorder="1" applyAlignment="1">
      <alignment vertical="top"/>
    </xf>
    <xf numFmtId="0" fontId="2" fillId="0" borderId="0" xfId="0" applyFont="1" applyAlignment="1">
      <alignment vertical="top"/>
    </xf>
    <xf numFmtId="4" fontId="2" fillId="0" borderId="0" xfId="0" applyNumberFormat="1" applyFont="1" applyAlignment="1">
      <alignment vertical="top"/>
    </xf>
    <xf numFmtId="0" fontId="2" fillId="0" borderId="3" xfId="0" applyFont="1" applyBorder="1" applyAlignment="1">
      <alignment horizontal="right" vertical="top"/>
    </xf>
    <xf numFmtId="0" fontId="2" fillId="0" borderId="4" xfId="0" applyFont="1" applyBorder="1" applyAlignment="1">
      <alignment horizontal="right" vertical="top"/>
    </xf>
    <xf numFmtId="164" fontId="2" fillId="0" borderId="5" xfId="0" applyNumberFormat="1" applyFont="1" applyBorder="1" applyAlignment="1">
      <alignment vertical="top"/>
    </xf>
    <xf numFmtId="0" fontId="2" fillId="0" borderId="6" xfId="0" applyFont="1" applyBorder="1" applyAlignment="1">
      <alignment vertical="top"/>
    </xf>
    <xf numFmtId="164" fontId="2" fillId="0" borderId="7" xfId="0" applyNumberFormat="1" applyFont="1" applyBorder="1" applyAlignment="1">
      <alignment vertical="top"/>
    </xf>
    <xf numFmtId="0" fontId="2" fillId="0" borderId="6"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1" xfId="0" applyFont="1" applyBorder="1" applyAlignment="1">
      <alignment horizontal="right" vertical="top"/>
    </xf>
    <xf numFmtId="164" fontId="2" fillId="0" borderId="9" xfId="0" applyNumberFormat="1" applyFont="1" applyBorder="1" applyAlignment="1">
      <alignment vertical="top"/>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3D6A-B612-4228-B6DD-DD8E3269DFBC}">
  <dimension ref="A1:N83"/>
  <sheetViews>
    <sheetView tabSelected="1" workbookViewId="0">
      <selection activeCell="B8" sqref="B8"/>
    </sheetView>
  </sheetViews>
  <sheetFormatPr defaultRowHeight="14.4" x14ac:dyDescent="0.3"/>
  <cols>
    <col min="1" max="1" width="3.88671875" style="1" customWidth="1"/>
    <col min="2" max="2" width="33.109375" style="1" customWidth="1"/>
    <col min="3" max="3" width="8" style="1" customWidth="1"/>
    <col min="4" max="4" width="11.109375" style="1" customWidth="1"/>
    <col min="5" max="5" width="8.88671875" style="1"/>
    <col min="6" max="6" width="13.44140625" style="1" customWidth="1"/>
    <col min="7" max="16384" width="8.88671875" style="1"/>
  </cols>
  <sheetData>
    <row r="1" spans="1:12" x14ac:dyDescent="0.3">
      <c r="A1" s="2"/>
      <c r="B1" s="1" t="s">
        <v>19</v>
      </c>
    </row>
    <row r="2" spans="1:12" x14ac:dyDescent="0.3">
      <c r="A2" s="2"/>
    </row>
    <row r="3" spans="1:12" x14ac:dyDescent="0.3">
      <c r="A3" s="3" t="s">
        <v>30</v>
      </c>
      <c r="B3" s="4" t="s">
        <v>31</v>
      </c>
      <c r="C3" s="4" t="s">
        <v>32</v>
      </c>
      <c r="D3" s="4" t="s">
        <v>33</v>
      </c>
      <c r="E3" s="4" t="s">
        <v>34</v>
      </c>
      <c r="F3" s="4" t="s">
        <v>35</v>
      </c>
    </row>
    <row r="4" spans="1:12" x14ac:dyDescent="0.3">
      <c r="A4" s="2"/>
    </row>
    <row r="5" spans="1:12" x14ac:dyDescent="0.3">
      <c r="A5" s="2"/>
    </row>
    <row r="6" spans="1:12" x14ac:dyDescent="0.3">
      <c r="A6" s="2"/>
      <c r="B6" s="1" t="s">
        <v>24</v>
      </c>
    </row>
    <row r="7" spans="1:12" x14ac:dyDescent="0.3">
      <c r="B7" s="1" t="s">
        <v>37</v>
      </c>
    </row>
    <row r="8" spans="1:12" ht="148.5" customHeight="1" x14ac:dyDescent="0.3">
      <c r="A8" s="1" t="s">
        <v>0</v>
      </c>
      <c r="B8" s="5" t="s">
        <v>25</v>
      </c>
    </row>
    <row r="9" spans="1:12" x14ac:dyDescent="0.3">
      <c r="C9" s="6" t="s">
        <v>1</v>
      </c>
      <c r="D9" s="7">
        <v>1130</v>
      </c>
      <c r="E9" s="7">
        <v>0</v>
      </c>
      <c r="F9" s="7">
        <f>E9*D9</f>
        <v>0</v>
      </c>
      <c r="I9" s="7"/>
      <c r="J9" s="7"/>
      <c r="K9" s="7"/>
      <c r="L9" s="7"/>
    </row>
    <row r="11" spans="1:12" ht="130.80000000000001" customHeight="1" x14ac:dyDescent="0.3">
      <c r="A11" s="1" t="s">
        <v>2</v>
      </c>
      <c r="B11" s="5" t="s">
        <v>20</v>
      </c>
    </row>
    <row r="12" spans="1:12" x14ac:dyDescent="0.3">
      <c r="C12" s="6" t="s">
        <v>3</v>
      </c>
      <c r="D12" s="7">
        <v>350</v>
      </c>
      <c r="E12" s="7">
        <v>0</v>
      </c>
      <c r="F12" s="7">
        <f>E12*D12</f>
        <v>0</v>
      </c>
      <c r="I12" s="7"/>
      <c r="J12" s="7"/>
      <c r="K12" s="7"/>
      <c r="L12" s="7"/>
    </row>
    <row r="14" spans="1:12" ht="57.6" x14ac:dyDescent="0.3">
      <c r="A14" s="1" t="s">
        <v>4</v>
      </c>
      <c r="B14" s="5" t="s">
        <v>5</v>
      </c>
    </row>
    <row r="15" spans="1:12" x14ac:dyDescent="0.3">
      <c r="C15" s="6" t="s">
        <v>1</v>
      </c>
      <c r="D15" s="7">
        <v>1280</v>
      </c>
      <c r="E15" s="7">
        <v>0</v>
      </c>
      <c r="F15" s="7">
        <f>E15*D15</f>
        <v>0</v>
      </c>
      <c r="I15" s="7"/>
      <c r="J15" s="7"/>
      <c r="K15" s="7"/>
      <c r="L15" s="7"/>
    </row>
    <row r="17" spans="1:12" ht="129.6" customHeight="1" x14ac:dyDescent="0.3">
      <c r="A17" s="1" t="s">
        <v>6</v>
      </c>
      <c r="B17" s="5" t="s">
        <v>8</v>
      </c>
    </row>
    <row r="18" spans="1:12" x14ac:dyDescent="0.3">
      <c r="C18" s="6" t="s">
        <v>7</v>
      </c>
      <c r="D18" s="7">
        <v>1970</v>
      </c>
      <c r="E18" s="7">
        <v>0</v>
      </c>
      <c r="F18" s="7">
        <f>E18*D18</f>
        <v>0</v>
      </c>
      <c r="I18" s="7"/>
      <c r="J18" s="7"/>
      <c r="K18" s="7"/>
      <c r="L18" s="7"/>
    </row>
    <row r="20" spans="1:12" ht="157.80000000000001" customHeight="1" x14ac:dyDescent="0.3">
      <c r="A20" s="1" t="s">
        <v>9</v>
      </c>
      <c r="B20" s="5" t="s">
        <v>10</v>
      </c>
    </row>
    <row r="21" spans="1:12" x14ac:dyDescent="0.3">
      <c r="C21" s="6" t="s">
        <v>3</v>
      </c>
      <c r="D21" s="7">
        <v>400</v>
      </c>
      <c r="E21" s="7">
        <v>0</v>
      </c>
      <c r="F21" s="7">
        <f>E21*D21</f>
        <v>0</v>
      </c>
      <c r="I21" s="7"/>
      <c r="J21" s="7"/>
      <c r="K21" s="7"/>
      <c r="L21" s="7"/>
    </row>
    <row r="23" spans="1:12" ht="199.8" customHeight="1" x14ac:dyDescent="0.3">
      <c r="A23" s="1" t="s">
        <v>11</v>
      </c>
      <c r="B23" s="5" t="s">
        <v>18</v>
      </c>
    </row>
    <row r="24" spans="1:12" x14ac:dyDescent="0.3">
      <c r="C24" s="6" t="s">
        <v>1</v>
      </c>
      <c r="D24" s="7">
        <v>1020</v>
      </c>
      <c r="E24" s="7">
        <v>0</v>
      </c>
      <c r="F24" s="7">
        <f>E24*D24</f>
        <v>0</v>
      </c>
      <c r="I24" s="7"/>
      <c r="J24" s="7"/>
      <c r="K24" s="7"/>
      <c r="L24" s="7"/>
    </row>
    <row r="26" spans="1:12" ht="72" x14ac:dyDescent="0.3">
      <c r="A26" s="1" t="s">
        <v>12</v>
      </c>
      <c r="B26" s="5" t="s">
        <v>21</v>
      </c>
    </row>
    <row r="27" spans="1:12" x14ac:dyDescent="0.3">
      <c r="C27" s="6" t="s">
        <v>3</v>
      </c>
      <c r="D27" s="7">
        <v>50</v>
      </c>
      <c r="E27" s="7">
        <v>0</v>
      </c>
      <c r="F27" s="7">
        <f>E27*D27</f>
        <v>0</v>
      </c>
      <c r="I27" s="7"/>
      <c r="J27" s="7"/>
      <c r="K27" s="7"/>
      <c r="L27" s="7"/>
    </row>
    <row r="28" spans="1:12" x14ac:dyDescent="0.3">
      <c r="C28" s="6"/>
      <c r="D28" s="7"/>
      <c r="E28" s="7"/>
      <c r="F28" s="7"/>
      <c r="J28" s="7"/>
      <c r="K28" s="7"/>
      <c r="L28" s="7"/>
    </row>
    <row r="29" spans="1:12" ht="44.4" customHeight="1" x14ac:dyDescent="0.3">
      <c r="A29" s="1" t="s">
        <v>15</v>
      </c>
      <c r="B29" s="5" t="s">
        <v>23</v>
      </c>
    </row>
    <row r="30" spans="1:12" x14ac:dyDescent="0.3">
      <c r="C30" s="6" t="s">
        <v>3</v>
      </c>
      <c r="D30" s="7">
        <v>300</v>
      </c>
      <c r="E30" s="7">
        <v>0</v>
      </c>
      <c r="F30" s="7">
        <f>E30*D30</f>
        <v>0</v>
      </c>
      <c r="I30" s="7"/>
      <c r="J30" s="7"/>
      <c r="K30" s="7"/>
      <c r="L30" s="7"/>
    </row>
    <row r="31" spans="1:12" x14ac:dyDescent="0.3">
      <c r="C31" s="6"/>
      <c r="D31" s="7"/>
      <c r="E31" s="7"/>
      <c r="F31" s="7"/>
      <c r="J31" s="7"/>
      <c r="K31" s="7"/>
      <c r="L31" s="7"/>
    </row>
    <row r="32" spans="1:12" ht="202.2" customHeight="1" x14ac:dyDescent="0.3">
      <c r="A32" s="1" t="s">
        <v>22</v>
      </c>
      <c r="B32" s="5" t="s">
        <v>17</v>
      </c>
    </row>
    <row r="33" spans="1:12" x14ac:dyDescent="0.3">
      <c r="C33" s="6" t="s">
        <v>16</v>
      </c>
      <c r="D33" s="7">
        <v>1</v>
      </c>
      <c r="E33" s="7">
        <v>0</v>
      </c>
      <c r="F33" s="7">
        <f>E33*D33</f>
        <v>0</v>
      </c>
      <c r="I33" s="7"/>
      <c r="J33" s="7"/>
      <c r="K33" s="7"/>
      <c r="L33" s="7"/>
    </row>
    <row r="34" spans="1:12" x14ac:dyDescent="0.3">
      <c r="A34" s="8"/>
      <c r="B34" s="8"/>
      <c r="C34" s="8"/>
      <c r="D34" s="8"/>
      <c r="E34" s="8"/>
      <c r="F34" s="8"/>
    </row>
    <row r="36" spans="1:12" x14ac:dyDescent="0.3">
      <c r="B36" s="1" t="s">
        <v>26</v>
      </c>
      <c r="F36" s="7">
        <f>SUM(F9:F35)</f>
        <v>0</v>
      </c>
    </row>
    <row r="39" spans="1:12" x14ac:dyDescent="0.3">
      <c r="A39" s="2"/>
      <c r="B39" s="1" t="s">
        <v>27</v>
      </c>
    </row>
    <row r="40" spans="1:12" x14ac:dyDescent="0.3">
      <c r="B40" s="1" t="s">
        <v>38</v>
      </c>
    </row>
    <row r="41" spans="1:12" ht="145.19999999999999" customHeight="1" x14ac:dyDescent="0.3">
      <c r="A41" s="1" t="s">
        <v>0</v>
      </c>
      <c r="B41" s="5" t="s">
        <v>25</v>
      </c>
    </row>
    <row r="42" spans="1:12" x14ac:dyDescent="0.3">
      <c r="C42" s="6" t="s">
        <v>1</v>
      </c>
      <c r="D42" s="7">
        <v>1150</v>
      </c>
      <c r="E42" s="7">
        <v>0</v>
      </c>
      <c r="F42" s="7">
        <f>E42*D42</f>
        <v>0</v>
      </c>
      <c r="I42" s="7"/>
      <c r="J42" s="7"/>
      <c r="K42" s="7"/>
      <c r="L42" s="7"/>
    </row>
    <row r="44" spans="1:12" ht="129.6" x14ac:dyDescent="0.3">
      <c r="A44" s="1" t="s">
        <v>2</v>
      </c>
      <c r="B44" s="5" t="s">
        <v>20</v>
      </c>
    </row>
    <row r="45" spans="1:12" x14ac:dyDescent="0.3">
      <c r="C45" s="6" t="s">
        <v>3</v>
      </c>
      <c r="D45" s="7">
        <v>350</v>
      </c>
      <c r="E45" s="7">
        <v>0</v>
      </c>
      <c r="F45" s="7">
        <f>E45*D45</f>
        <v>0</v>
      </c>
      <c r="I45" s="7"/>
      <c r="J45" s="7"/>
      <c r="K45" s="7"/>
      <c r="L45" s="7"/>
    </row>
    <row r="47" spans="1:12" ht="57.6" x14ac:dyDescent="0.3">
      <c r="A47" s="1" t="s">
        <v>4</v>
      </c>
      <c r="B47" s="5" t="s">
        <v>5</v>
      </c>
    </row>
    <row r="48" spans="1:12" x14ac:dyDescent="0.3">
      <c r="C48" s="6" t="s">
        <v>1</v>
      </c>
      <c r="D48" s="7">
        <v>1300</v>
      </c>
      <c r="E48" s="7">
        <v>0</v>
      </c>
      <c r="F48" s="7">
        <f>E48*D48</f>
        <v>0</v>
      </c>
      <c r="I48" s="7"/>
      <c r="J48" s="7"/>
      <c r="K48" s="7"/>
      <c r="L48" s="7"/>
    </row>
    <row r="50" spans="1:12" ht="130.80000000000001" customHeight="1" x14ac:dyDescent="0.3">
      <c r="A50" s="1" t="s">
        <v>6</v>
      </c>
      <c r="B50" s="5" t="s">
        <v>8</v>
      </c>
    </row>
    <row r="51" spans="1:12" x14ac:dyDescent="0.3">
      <c r="C51" s="6" t="s">
        <v>7</v>
      </c>
      <c r="D51" s="7">
        <v>2000</v>
      </c>
      <c r="E51" s="7">
        <v>0</v>
      </c>
      <c r="F51" s="7">
        <f>E51*D51</f>
        <v>0</v>
      </c>
      <c r="I51" s="7"/>
      <c r="J51" s="7"/>
      <c r="K51" s="7"/>
      <c r="L51" s="7"/>
    </row>
    <row r="53" spans="1:12" ht="157.19999999999999" customHeight="1" x14ac:dyDescent="0.3">
      <c r="A53" s="1" t="s">
        <v>9</v>
      </c>
      <c r="B53" s="5" t="s">
        <v>10</v>
      </c>
    </row>
    <row r="54" spans="1:12" x14ac:dyDescent="0.3">
      <c r="C54" s="6" t="s">
        <v>3</v>
      </c>
      <c r="D54" s="7">
        <v>410</v>
      </c>
      <c r="E54" s="7">
        <v>0</v>
      </c>
      <c r="F54" s="7">
        <f>E54*D54</f>
        <v>0</v>
      </c>
      <c r="I54" s="7"/>
      <c r="J54" s="7"/>
      <c r="K54" s="7"/>
      <c r="L54" s="7"/>
    </row>
    <row r="56" spans="1:12" ht="201" customHeight="1" x14ac:dyDescent="0.3">
      <c r="A56" s="1" t="s">
        <v>11</v>
      </c>
      <c r="B56" s="5" t="s">
        <v>18</v>
      </c>
    </row>
    <row r="57" spans="1:12" x14ac:dyDescent="0.3">
      <c r="C57" s="6" t="s">
        <v>1</v>
      </c>
      <c r="D57" s="7">
        <v>1040</v>
      </c>
      <c r="E57" s="7">
        <v>0</v>
      </c>
      <c r="F57" s="7">
        <f>E57*D57</f>
        <v>0</v>
      </c>
      <c r="I57" s="7"/>
      <c r="J57" s="7"/>
      <c r="K57" s="7"/>
      <c r="L57" s="7"/>
    </row>
    <row r="59" spans="1:12" ht="72.599999999999994" customHeight="1" x14ac:dyDescent="0.3">
      <c r="A59" s="1" t="s">
        <v>12</v>
      </c>
      <c r="B59" s="5" t="s">
        <v>21</v>
      </c>
    </row>
    <row r="60" spans="1:12" x14ac:dyDescent="0.3">
      <c r="C60" s="6" t="s">
        <v>3</v>
      </c>
      <c r="D60" s="7">
        <v>50</v>
      </c>
      <c r="E60" s="7">
        <v>0</v>
      </c>
      <c r="F60" s="7">
        <f>E60*D60</f>
        <v>0</v>
      </c>
      <c r="I60" s="7"/>
      <c r="J60" s="7"/>
      <c r="K60" s="7"/>
      <c r="L60" s="7"/>
    </row>
    <row r="61" spans="1:12" x14ac:dyDescent="0.3">
      <c r="C61" s="6"/>
      <c r="D61" s="7"/>
      <c r="E61" s="7"/>
      <c r="F61" s="7"/>
      <c r="J61" s="7"/>
      <c r="K61" s="7"/>
      <c r="L61" s="7"/>
    </row>
    <row r="62" spans="1:12" ht="43.2" customHeight="1" x14ac:dyDescent="0.3">
      <c r="A62" s="1" t="s">
        <v>15</v>
      </c>
      <c r="B62" s="5" t="s">
        <v>23</v>
      </c>
    </row>
    <row r="63" spans="1:12" x14ac:dyDescent="0.3">
      <c r="C63" s="6" t="s">
        <v>3</v>
      </c>
      <c r="D63" s="7">
        <v>300</v>
      </c>
      <c r="E63" s="7">
        <v>0</v>
      </c>
      <c r="F63" s="7">
        <f>E63*D63</f>
        <v>0</v>
      </c>
      <c r="I63" s="7"/>
      <c r="J63" s="7"/>
      <c r="K63" s="7"/>
      <c r="L63" s="7"/>
    </row>
    <row r="64" spans="1:12" x14ac:dyDescent="0.3">
      <c r="C64" s="6"/>
      <c r="D64" s="7"/>
      <c r="E64" s="7"/>
      <c r="F64" s="7"/>
      <c r="J64" s="7"/>
      <c r="K64" s="7"/>
      <c r="L64" s="7"/>
    </row>
    <row r="65" spans="1:14" ht="201" customHeight="1" x14ac:dyDescent="0.3">
      <c r="A65" s="1" t="s">
        <v>22</v>
      </c>
      <c r="B65" s="5" t="s">
        <v>17</v>
      </c>
      <c r="N65" s="7"/>
    </row>
    <row r="66" spans="1:14" x14ac:dyDescent="0.3">
      <c r="C66" s="6" t="s">
        <v>16</v>
      </c>
      <c r="D66" s="7">
        <v>1</v>
      </c>
      <c r="E66" s="7">
        <v>0</v>
      </c>
      <c r="F66" s="7">
        <f>E66*D66</f>
        <v>0</v>
      </c>
      <c r="I66" s="7"/>
      <c r="J66" s="7"/>
      <c r="K66" s="7"/>
      <c r="L66" s="7"/>
    </row>
    <row r="67" spans="1:14" x14ac:dyDescent="0.3">
      <c r="A67" s="8"/>
      <c r="B67" s="8"/>
      <c r="C67" s="8"/>
      <c r="D67" s="8"/>
      <c r="E67" s="8"/>
      <c r="F67" s="8"/>
    </row>
    <row r="69" spans="1:14" x14ac:dyDescent="0.3">
      <c r="B69" s="1" t="s">
        <v>28</v>
      </c>
      <c r="F69" s="7">
        <f>SUM(F42:F68)</f>
        <v>0</v>
      </c>
    </row>
    <row r="70" spans="1:14" x14ac:dyDescent="0.3">
      <c r="F70" s="7"/>
    </row>
    <row r="72" spans="1:14" x14ac:dyDescent="0.3">
      <c r="A72" s="9"/>
      <c r="B72" s="9" t="s">
        <v>29</v>
      </c>
      <c r="C72" s="9"/>
      <c r="D72" s="9"/>
      <c r="E72" s="9"/>
      <c r="F72" s="9"/>
    </row>
    <row r="73" spans="1:14" x14ac:dyDescent="0.3">
      <c r="A73" s="9"/>
      <c r="B73" s="9"/>
      <c r="C73" s="9"/>
      <c r="D73" s="9"/>
      <c r="E73" s="9"/>
      <c r="F73" s="9"/>
    </row>
    <row r="74" spans="1:14" x14ac:dyDescent="0.3">
      <c r="A74" s="9"/>
      <c r="B74" s="9" t="s">
        <v>24</v>
      </c>
      <c r="C74" s="9"/>
      <c r="D74" s="9"/>
      <c r="E74" s="9"/>
      <c r="F74" s="10">
        <f>F36</f>
        <v>0</v>
      </c>
    </row>
    <row r="75" spans="1:14" x14ac:dyDescent="0.3">
      <c r="A75" s="9"/>
      <c r="B75" s="9"/>
      <c r="C75" s="9"/>
      <c r="D75" s="9"/>
      <c r="E75" s="9"/>
      <c r="F75" s="9"/>
    </row>
    <row r="76" spans="1:14" x14ac:dyDescent="0.3">
      <c r="A76" s="9"/>
      <c r="B76" s="9" t="s">
        <v>27</v>
      </c>
      <c r="C76" s="9"/>
      <c r="D76" s="9"/>
      <c r="E76" s="9"/>
      <c r="F76" s="10">
        <f>F69</f>
        <v>0</v>
      </c>
    </row>
    <row r="77" spans="1:14" x14ac:dyDescent="0.3">
      <c r="A77" s="9"/>
      <c r="B77" s="9"/>
      <c r="C77" s="9"/>
      <c r="D77" s="9"/>
      <c r="E77" s="9"/>
      <c r="F77" s="9"/>
    </row>
    <row r="78" spans="1:14" x14ac:dyDescent="0.3">
      <c r="A78" s="9"/>
      <c r="B78" s="9"/>
      <c r="C78" s="9"/>
      <c r="D78" s="9"/>
      <c r="E78" s="9"/>
      <c r="F78" s="9"/>
    </row>
    <row r="79" spans="1:14" x14ac:dyDescent="0.3">
      <c r="A79" s="9"/>
      <c r="B79" s="9"/>
      <c r="C79" s="9"/>
      <c r="D79" s="11" t="s">
        <v>36</v>
      </c>
      <c r="E79" s="12"/>
      <c r="F79" s="13">
        <f>SUM(F74:F78)</f>
        <v>0</v>
      </c>
    </row>
    <row r="80" spans="1:14" x14ac:dyDescent="0.3">
      <c r="A80" s="9"/>
      <c r="B80" s="9"/>
      <c r="C80" s="9"/>
      <c r="D80" s="14"/>
      <c r="E80" s="9"/>
      <c r="F80" s="15"/>
    </row>
    <row r="81" spans="1:6" x14ac:dyDescent="0.3">
      <c r="A81" s="9"/>
      <c r="B81" s="9"/>
      <c r="C81" s="9"/>
      <c r="D81" s="16" t="s">
        <v>13</v>
      </c>
      <c r="E81" s="17"/>
      <c r="F81" s="15">
        <f>F83-F79</f>
        <v>0</v>
      </c>
    </row>
    <row r="82" spans="1:6" x14ac:dyDescent="0.3">
      <c r="A82" s="9"/>
      <c r="B82" s="9"/>
      <c r="C82" s="9"/>
      <c r="D82" s="14"/>
      <c r="E82" s="9"/>
      <c r="F82" s="15"/>
    </row>
    <row r="83" spans="1:6" x14ac:dyDescent="0.3">
      <c r="A83" s="9"/>
      <c r="B83" s="9"/>
      <c r="C83" s="9"/>
      <c r="D83" s="18" t="s">
        <v>14</v>
      </c>
      <c r="E83" s="19"/>
      <c r="F83" s="20">
        <f>F79*1.25</f>
        <v>0</v>
      </c>
    </row>
  </sheetData>
  <mergeCells count="3">
    <mergeCell ref="D79:E79"/>
    <mergeCell ref="D81:E81"/>
    <mergeCell ref="D83:E8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bez cijena</vt:lpstr>
      <vt:lpstr>'bez cijena'!Podrucje_ispisa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MIRELA</dc:creator>
  <cp:lastModifiedBy>JURA BBŽ</cp:lastModifiedBy>
  <cp:lastPrinted>2021-04-15T04:18:47Z</cp:lastPrinted>
  <dcterms:created xsi:type="dcterms:W3CDTF">2021-04-15T03:31:51Z</dcterms:created>
  <dcterms:modified xsi:type="dcterms:W3CDTF">2025-05-15T12:07:39Z</dcterms:modified>
</cp:coreProperties>
</file>